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hiaramonte\Desktop\PTORS\ACCORDO QUADRO BIOSIMILARI\NUOVA GARA\"/>
    </mc:Choice>
  </mc:AlternateContent>
  <xr:revisionPtr revIDLastSave="0" documentId="8_{33D4DA74-BCFC-40C3-BDB9-4ABF6164CB6A}" xr6:coauthVersionLast="47" xr6:coauthVersionMax="47" xr10:uidLastSave="{00000000-0000-0000-0000-000000000000}"/>
  <bookViews>
    <workbookView xWindow="2895" yWindow="2895" windowWidth="21600" windowHeight="11385" xr2:uid="{00000000-000D-0000-FFFF-FFFF00000000}"/>
  </bookViews>
  <sheets>
    <sheet name="Foglio1" sheetId="1" r:id="rId1"/>
  </sheets>
  <definedNames>
    <definedName name="_xlnm._FilterDatabase" localSheetId="0" hidden="1">Foglio1!$A$2:$T$43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0" i="1" l="1"/>
  <c r="Q31" i="1"/>
  <c r="Q32" i="1"/>
  <c r="Q33" i="1"/>
  <c r="Q34" i="1"/>
  <c r="Q35" i="1"/>
  <c r="Q29" i="1"/>
  <c r="Q16" i="1"/>
  <c r="Q17" i="1"/>
  <c r="Q18" i="1"/>
  <c r="Q19" i="1"/>
  <c r="Q20" i="1"/>
  <c r="Q21" i="1"/>
  <c r="Q22" i="1"/>
  <c r="Q23" i="1"/>
  <c r="Q24" i="1"/>
  <c r="Q25" i="1"/>
  <c r="Q15" i="1"/>
  <c r="Q11" i="1"/>
  <c r="Q12" i="1"/>
  <c r="Q13" i="1"/>
  <c r="Q14" i="1"/>
  <c r="Q10" i="1"/>
</calcChain>
</file>

<file path=xl/sharedStrings.xml><?xml version="1.0" encoding="utf-8"?>
<sst xmlns="http://schemas.openxmlformats.org/spreadsheetml/2006/main" count="351" uniqueCount="135">
  <si>
    <t>LOTTI</t>
  </si>
  <si>
    <t>PRINCIPIO ATTIVO</t>
  </si>
  <si>
    <t>Forma farmaceutica</t>
  </si>
  <si>
    <t>Dosaggio</t>
  </si>
  <si>
    <t>Via di somministazione</t>
  </si>
  <si>
    <t>Unità di misura</t>
  </si>
  <si>
    <t>Codice ATC</t>
  </si>
  <si>
    <t>Unità per confezione</t>
  </si>
  <si>
    <t>NOTE</t>
  </si>
  <si>
    <t>C</t>
  </si>
  <si>
    <t>A</t>
  </si>
  <si>
    <t xml:space="preserve">Ditta </t>
  </si>
  <si>
    <t>Base asta unitaria IVA esclusa</t>
  </si>
  <si>
    <t>SUB-LOTTO</t>
  </si>
  <si>
    <t>B</t>
  </si>
  <si>
    <t>D</t>
  </si>
  <si>
    <t>CIG</t>
  </si>
  <si>
    <t>E</t>
  </si>
  <si>
    <t xml:space="preserve">TOTALE FABBISOGNI </t>
  </si>
  <si>
    <t xml:space="preserve">TOTALE BASE D'ASTA COMPLESSIVA </t>
  </si>
  <si>
    <t>Importo per  lotto</t>
  </si>
  <si>
    <t>ENDOVENOSA</t>
  </si>
  <si>
    <t xml:space="preserve">SIRINGA </t>
  </si>
  <si>
    <t>PENNA</t>
  </si>
  <si>
    <t>L04AB02</t>
  </si>
  <si>
    <t>9938469C0F</t>
  </si>
  <si>
    <t>ADALIMUMAB</t>
  </si>
  <si>
    <t>9938498400</t>
  </si>
  <si>
    <t>INFLIXIMAB</t>
  </si>
  <si>
    <t>99385048F2</t>
  </si>
  <si>
    <t>RITUXIMAB</t>
  </si>
  <si>
    <t>9938515208</t>
  </si>
  <si>
    <t>PEGFILGRASTIM</t>
  </si>
  <si>
    <t>99385216FA</t>
  </si>
  <si>
    <t>INSULINA LISPRO</t>
  </si>
  <si>
    <t>9938528CBF</t>
  </si>
  <si>
    <t>ENOXAPARINA</t>
  </si>
  <si>
    <t>9938531F38</t>
  </si>
  <si>
    <t>ERITROPOIETINA</t>
  </si>
  <si>
    <t>F</t>
  </si>
  <si>
    <t>G</t>
  </si>
  <si>
    <t>H</t>
  </si>
  <si>
    <t>I</t>
  </si>
  <si>
    <t>L</t>
  </si>
  <si>
    <t>M</t>
  </si>
  <si>
    <t>9936117722</t>
  </si>
  <si>
    <t>ETANERCEPT</t>
  </si>
  <si>
    <t>9938535289</t>
  </si>
  <si>
    <t>INSULINA GLARGINE</t>
  </si>
  <si>
    <t>99385406A8</t>
  </si>
  <si>
    <t>FOLLITROPINA ALFA</t>
  </si>
  <si>
    <t>9938545AC7</t>
  </si>
  <si>
    <t>FILGRASTIM</t>
  </si>
  <si>
    <t>99385628CF</t>
  </si>
  <si>
    <t>99385731E5</t>
  </si>
  <si>
    <t>SOMATROPINA</t>
  </si>
  <si>
    <t>99385807AA</t>
  </si>
  <si>
    <t>TRASTUZUMAB</t>
  </si>
  <si>
    <t>9938585BC9</t>
  </si>
  <si>
    <t>TERIPARATIDE</t>
  </si>
  <si>
    <t>9938593266</t>
  </si>
  <si>
    <t>INSULINA ASPART</t>
  </si>
  <si>
    <t>99385975B2</t>
  </si>
  <si>
    <t>BEVACIZUMAB</t>
  </si>
  <si>
    <t>SOLUZIONE</t>
  </si>
  <si>
    <t>40 MG -0,8 ML</t>
  </si>
  <si>
    <t>SOTTOCUTANEA</t>
  </si>
  <si>
    <t>POLVERE</t>
  </si>
  <si>
    <t xml:space="preserve">100 MG </t>
  </si>
  <si>
    <t xml:space="preserve">500 MG </t>
  </si>
  <si>
    <t>6 MG</t>
  </si>
  <si>
    <t>100 UI/ML- 10 ML</t>
  </si>
  <si>
    <t>100 UI/ML- 3 ML</t>
  </si>
  <si>
    <t>2000 UI/0,2 ML</t>
  </si>
  <si>
    <t>4000 UI/0,4 ML</t>
  </si>
  <si>
    <t>6000 UI/0,6 ML</t>
  </si>
  <si>
    <t>8000 UI/0,8 ML</t>
  </si>
  <si>
    <t>10000 UI/1 ML</t>
  </si>
  <si>
    <t>1000 UI</t>
  </si>
  <si>
    <t>ENDOVENOSA/
SOTTOCUTANEA</t>
  </si>
  <si>
    <t xml:space="preserve">2000 UI </t>
  </si>
  <si>
    <t>3000 UI</t>
  </si>
  <si>
    <t xml:space="preserve">4000 UI </t>
  </si>
  <si>
    <t>5000 UI</t>
  </si>
  <si>
    <t xml:space="preserve">6000 UI </t>
  </si>
  <si>
    <t xml:space="preserve">8000 UI </t>
  </si>
  <si>
    <t xml:space="preserve">10000 UI </t>
  </si>
  <si>
    <t>20000 UI</t>
  </si>
  <si>
    <t>30000 UI</t>
  </si>
  <si>
    <t>40000 UI</t>
  </si>
  <si>
    <t>50 MG</t>
  </si>
  <si>
    <t>100 UI/ML - 3 ML</t>
  </si>
  <si>
    <t>SOLUZIONE
POLVERE</t>
  </si>
  <si>
    <t>1050 UI/ 1,75 ML</t>
  </si>
  <si>
    <t>75 UI</t>
  </si>
  <si>
    <t>150 UI</t>
  </si>
  <si>
    <t>225 UI</t>
  </si>
  <si>
    <t>300 UI</t>
  </si>
  <si>
    <t>450 UI</t>
  </si>
  <si>
    <t>900 UI</t>
  </si>
  <si>
    <t>30 MU</t>
  </si>
  <si>
    <t>48 MU</t>
  </si>
  <si>
    <t>MG</t>
  </si>
  <si>
    <t>150 MG</t>
  </si>
  <si>
    <t>20 MCG/80 MCL</t>
  </si>
  <si>
    <t>concentr per sol.</t>
  </si>
  <si>
    <t>100 mg/4ml</t>
  </si>
  <si>
    <t>400 mg/16 ml</t>
  </si>
  <si>
    <t xml:space="preserve">PENNA SIRINGA </t>
  </si>
  <si>
    <t xml:space="preserve">FLACONE </t>
  </si>
  <si>
    <t xml:space="preserve">FLACONCINO </t>
  </si>
  <si>
    <t>PENNA/CARTUCCIA</t>
  </si>
  <si>
    <t xml:space="preserve">CARTUCCIA </t>
  </si>
  <si>
    <t>CARTUCCE / PENNE/ SIRINGHE</t>
  </si>
  <si>
    <t>B03XA01</t>
  </si>
  <si>
    <t>L04AB01</t>
  </si>
  <si>
    <t>A10AE04</t>
  </si>
  <si>
    <t>G03GA05</t>
  </si>
  <si>
    <t>L03AA02</t>
  </si>
  <si>
    <t>H01AC01</t>
  </si>
  <si>
    <t>L01FD01</t>
  </si>
  <si>
    <t>H05AA02</t>
  </si>
  <si>
    <t>A10AB05</t>
  </si>
  <si>
    <t>L01FG01</t>
  </si>
  <si>
    <t>L04AB04</t>
  </si>
  <si>
    <t>L01XC02</t>
  </si>
  <si>
    <t>L03AA13</t>
  </si>
  <si>
    <t>A10AB04</t>
  </si>
  <si>
    <t>B01AB05</t>
  </si>
  <si>
    <t xml:space="preserve">TUTTI I CONFEZIONAMENTI </t>
  </si>
  <si>
    <t>ACCORDO QUADRO FARMACI BIOLOGICI (24 MESI)_NUMERO DI GARA ANAC 9193743</t>
  </si>
  <si>
    <t>Nome commerciale</t>
  </si>
  <si>
    <t>le ditte dovranno consegnare i devices gratuito per la somministrazione</t>
  </si>
  <si>
    <t>I QUANTITATIVI ESPRESSI SONO IN UI</t>
  </si>
  <si>
    <t>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</si>
</sst>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€&quot;\ * #,##0.00_-;\-&quot;€&quot;\ * #,##0.00_-;_-&quot;€&quot;\ * &quot;-&quot;??_-;_-@_-"/>
    <numFmt numFmtId="164" formatCode="[$-410]General"/>
    <numFmt numFmtId="165" formatCode="#,##0.00\ _€"/>
    <numFmt numFmtId="166" formatCode="#,##0.00000\ &quot;€&quot;"/>
    <numFmt numFmtId="167" formatCode="#,##0\ _€"/>
    <numFmt numFmtId="168" formatCode="&quot;€&quot;\ #,##0.00000"/>
    <numFmt numFmtId="169" formatCode="&quot;€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4" fontId="4" fillId="0" borderId="0"/>
    <xf numFmtId="0" fontId="7" fillId="0" borderId="0" applyNumberFormat="0" applyFont="0" applyFill="0" applyBorder="0" applyAlignment="0" applyProtection="0"/>
    <xf numFmtId="0" fontId="8" fillId="0" borderId="0"/>
  </cellStyleXfs>
  <cellXfs count="50">
    <xf numFmtId="0" fontId="0" fillId="0" borderId="0" xfId="0"/>
    <xf numFmtId="165" fontId="0" fillId="0" borderId="0" xfId="0" applyNumberFormat="1"/>
    <xf numFmtId="165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49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166" fontId="3" fillId="3" borderId="1" xfId="0" applyNumberFormat="1" applyFont="1" applyFill="1" applyBorder="1" applyAlignment="1" applyProtection="1">
      <alignment horizontal="center" vertical="center"/>
      <protection locked="0"/>
    </xf>
    <xf numFmtId="166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3" borderId="1" xfId="1" applyNumberFormat="1" applyFont="1" applyFill="1" applyBorder="1" applyAlignment="1" applyProtection="1">
      <alignment horizontal="center" vertical="center"/>
      <protection locked="0"/>
    </xf>
    <xf numFmtId="166" fontId="0" fillId="0" borderId="0" xfId="0" applyNumberFormat="1" applyAlignment="1">
      <alignment horizontal="center" vertical="center"/>
    </xf>
    <xf numFmtId="166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0" applyNumberFormat="1"/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0" applyNumberFormat="1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169" fontId="6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9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10" fillId="0" borderId="1" xfId="0" applyNumberFormat="1" applyFont="1" applyBorder="1" applyAlignment="1">
      <alignment horizontal="center" wrapText="1"/>
    </xf>
    <xf numFmtId="165" fontId="3" fillId="0" borderId="5" xfId="0" applyNumberFormat="1" applyFont="1" applyBorder="1" applyAlignment="1" applyProtection="1">
      <alignment horizontal="center" vertical="center" wrapText="1"/>
      <protection locked="0"/>
    </xf>
    <xf numFmtId="165" fontId="5" fillId="0" borderId="5" xfId="0" applyNumberFormat="1" applyFont="1" applyBorder="1" applyAlignment="1" applyProtection="1">
      <alignment horizontal="center" vertical="center" wrapText="1"/>
      <protection locked="0"/>
    </xf>
    <xf numFmtId="167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8" fontId="5" fillId="0" borderId="1" xfId="0" applyNumberFormat="1" applyFont="1" applyBorder="1" applyAlignment="1">
      <alignment horizontal="center" vertical="center"/>
    </xf>
    <xf numFmtId="169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65" fontId="5" fillId="0" borderId="1" xfId="0" applyNumberFormat="1" applyFont="1" applyBorder="1" applyAlignment="1" applyProtection="1">
      <alignment vertical="center" wrapText="1"/>
      <protection locked="0"/>
    </xf>
    <xf numFmtId="1" fontId="5" fillId="0" borderId="1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5" xfId="0" applyNumberFormat="1" applyFont="1" applyBorder="1" applyAlignment="1" applyProtection="1">
      <alignment horizontal="center" vertical="center" wrapText="1"/>
      <protection locked="0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center" vertical="center" wrapText="1"/>
      <protection locked="0"/>
    </xf>
    <xf numFmtId="166" fontId="3" fillId="4" borderId="3" xfId="0" applyNumberFormat="1" applyFont="1" applyFill="1" applyBorder="1" applyAlignment="1" applyProtection="1">
      <alignment horizontal="center" vertical="center"/>
      <protection locked="0"/>
    </xf>
    <xf numFmtId="166" fontId="3" fillId="4" borderId="4" xfId="0" applyNumberFormat="1" applyFont="1" applyFill="1" applyBorder="1" applyAlignment="1" applyProtection="1">
      <alignment horizontal="center" vertical="center"/>
      <protection locked="0"/>
    </xf>
    <xf numFmtId="166" fontId="3" fillId="4" borderId="2" xfId="0" applyNumberFormat="1" applyFont="1" applyFill="1" applyBorder="1" applyAlignment="1" applyProtection="1">
      <alignment horizontal="center" vertical="center"/>
      <protection locked="0"/>
    </xf>
    <xf numFmtId="165" fontId="2" fillId="4" borderId="3" xfId="0" applyNumberFormat="1" applyFont="1" applyFill="1" applyBorder="1" applyAlignment="1" applyProtection="1">
      <alignment horizontal="left" vertical="center" wrapText="1"/>
      <protection locked="0"/>
    </xf>
    <xf numFmtId="165" fontId="2" fillId="4" borderId="4" xfId="0" applyNumberFormat="1" applyFont="1" applyFill="1" applyBorder="1" applyAlignment="1" applyProtection="1">
      <alignment horizontal="left" vertical="center" wrapText="1"/>
      <protection locked="0"/>
    </xf>
    <xf numFmtId="165" fontId="2" fillId="4" borderId="2" xfId="0" applyNumberFormat="1" applyFont="1" applyFill="1" applyBorder="1" applyAlignment="1" applyProtection="1">
      <alignment horizontal="left" vertical="center" wrapText="1"/>
      <protection locked="0"/>
    </xf>
    <xf numFmtId="169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169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169" fontId="3" fillId="0" borderId="7" xfId="1" applyNumberFormat="1" applyFont="1" applyFill="1" applyBorder="1" applyAlignment="1" applyProtection="1">
      <alignment horizontal="center" vertical="center" wrapText="1"/>
      <protection locked="0"/>
    </xf>
  </cellXfs>
  <cellStyles count="5">
    <cellStyle name="Excel Built-in Normal" xfId="2" xr:uid="{00000000-0005-0000-0000-000000000000}"/>
    <cellStyle name="Normale" xfId="0" builtinId="0"/>
    <cellStyle name="Normale 2" xfId="4" xr:uid="{00000000-0005-0000-0000-000002000000}"/>
    <cellStyle name="Normale 3" xfId="3" xr:uid="{00000000-0005-0000-0000-000003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3"/>
  <sheetViews>
    <sheetView tabSelected="1"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8" sqref="K8"/>
    </sheetView>
  </sheetViews>
  <sheetFormatPr defaultColWidth="9.140625" defaultRowHeight="15" x14ac:dyDescent="0.25"/>
  <cols>
    <col min="1" max="1" width="7.140625" bestFit="1" customWidth="1"/>
    <col min="2" max="2" width="16.28515625" customWidth="1"/>
    <col min="3" max="3" width="16.28515625" style="20" customWidth="1"/>
    <col min="4" max="4" width="23.7109375" style="1" customWidth="1"/>
    <col min="5" max="5" width="32.42578125" style="1" customWidth="1"/>
    <col min="6" max="6" width="20.5703125" style="1" customWidth="1"/>
    <col min="7" max="7" width="27.140625" style="1" customWidth="1"/>
    <col min="8" max="8" width="23.28515625" style="1" customWidth="1"/>
    <col min="9" max="9" width="18.42578125" style="1" customWidth="1"/>
    <col min="10" max="10" width="30.28515625" style="6" customWidth="1"/>
    <col min="11" max="11" width="25.85546875" style="1" customWidth="1"/>
    <col min="12" max="12" width="28.5703125" style="1" customWidth="1"/>
    <col min="13" max="13" width="33.85546875" style="15" customWidth="1"/>
    <col min="14" max="14" width="32.85546875" style="1" customWidth="1"/>
    <col min="15" max="18" width="30.7109375" style="13" customWidth="1"/>
    <col min="19" max="19" width="9.140625" style="1"/>
    <col min="20" max="20" width="15.28515625" style="1" bestFit="1" customWidth="1"/>
    <col min="21" max="16384" width="9.140625" style="1"/>
  </cols>
  <sheetData>
    <row r="1" spans="1:18" ht="96.75" customHeight="1" x14ac:dyDescent="0.25">
      <c r="A1" s="44" t="s">
        <v>130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6"/>
      <c r="O1" s="7"/>
      <c r="P1" s="41"/>
      <c r="Q1" s="42"/>
      <c r="R1" s="43"/>
    </row>
    <row r="2" spans="1:18" ht="43.5" customHeight="1" x14ac:dyDescent="0.25">
      <c r="A2" s="4" t="s">
        <v>0</v>
      </c>
      <c r="B2" s="4" t="s">
        <v>13</v>
      </c>
      <c r="C2" s="4" t="s">
        <v>16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2" t="s">
        <v>6</v>
      </c>
      <c r="J2" s="5" t="s">
        <v>7</v>
      </c>
      <c r="K2" s="3" t="s">
        <v>131</v>
      </c>
      <c r="L2" s="3" t="s">
        <v>11</v>
      </c>
      <c r="M2" s="14" t="s">
        <v>12</v>
      </c>
      <c r="N2" s="3" t="s">
        <v>8</v>
      </c>
      <c r="O2" s="8" t="s">
        <v>12</v>
      </c>
      <c r="P2" s="3" t="s">
        <v>18</v>
      </c>
      <c r="Q2" s="3" t="s">
        <v>19</v>
      </c>
      <c r="R2" s="3" t="s">
        <v>20</v>
      </c>
    </row>
    <row r="3" spans="1:18" x14ac:dyDescent="0.25">
      <c r="A3" s="22">
        <v>1</v>
      </c>
      <c r="B3" s="22" t="s">
        <v>10</v>
      </c>
      <c r="C3" s="23" t="s">
        <v>25</v>
      </c>
      <c r="D3" s="23" t="s">
        <v>26</v>
      </c>
      <c r="E3" s="23" t="s">
        <v>64</v>
      </c>
      <c r="F3" s="23" t="s">
        <v>65</v>
      </c>
      <c r="G3" s="25" t="s">
        <v>66</v>
      </c>
      <c r="H3" s="25" t="s">
        <v>108</v>
      </c>
      <c r="I3" s="25" t="s">
        <v>124</v>
      </c>
      <c r="J3" s="29">
        <v>2</v>
      </c>
      <c r="K3" s="17"/>
      <c r="L3" s="30"/>
      <c r="M3" s="31">
        <v>65</v>
      </c>
      <c r="N3" s="25"/>
      <c r="O3" s="9">
        <v>65</v>
      </c>
      <c r="P3" s="16">
        <v>307595</v>
      </c>
      <c r="Q3" s="32">
        <v>19993675</v>
      </c>
      <c r="R3" s="21">
        <v>19993675</v>
      </c>
    </row>
    <row r="4" spans="1:18" ht="38.25" x14ac:dyDescent="0.25">
      <c r="A4" s="22">
        <v>2</v>
      </c>
      <c r="B4" s="22" t="s">
        <v>10</v>
      </c>
      <c r="C4" s="23" t="s">
        <v>27</v>
      </c>
      <c r="D4" s="23" t="s">
        <v>28</v>
      </c>
      <c r="E4" s="23" t="s">
        <v>67</v>
      </c>
      <c r="F4" s="23" t="s">
        <v>68</v>
      </c>
      <c r="G4" s="25" t="s">
        <v>21</v>
      </c>
      <c r="H4" s="25" t="s">
        <v>109</v>
      </c>
      <c r="I4" s="25" t="s">
        <v>24</v>
      </c>
      <c r="J4" s="29">
        <v>1</v>
      </c>
      <c r="K4" s="17"/>
      <c r="L4" s="30"/>
      <c r="M4" s="31">
        <v>80</v>
      </c>
      <c r="N4" s="25" t="s">
        <v>132</v>
      </c>
      <c r="O4" s="9">
        <v>80</v>
      </c>
      <c r="P4" s="16">
        <v>101813</v>
      </c>
      <c r="Q4" s="32">
        <v>8145040</v>
      </c>
      <c r="R4" s="21">
        <v>8145040</v>
      </c>
    </row>
    <row r="5" spans="1:18" ht="30.75" customHeight="1" x14ac:dyDescent="0.25">
      <c r="A5" s="22">
        <v>3</v>
      </c>
      <c r="B5" s="22" t="s">
        <v>10</v>
      </c>
      <c r="C5" s="38" t="s">
        <v>29</v>
      </c>
      <c r="D5" s="23" t="s">
        <v>30</v>
      </c>
      <c r="E5" s="23" t="s">
        <v>64</v>
      </c>
      <c r="F5" s="23" t="s">
        <v>68</v>
      </c>
      <c r="G5" s="25" t="s">
        <v>21</v>
      </c>
      <c r="H5" s="25" t="s">
        <v>109</v>
      </c>
      <c r="I5" s="25" t="s">
        <v>125</v>
      </c>
      <c r="J5" s="29">
        <v>2</v>
      </c>
      <c r="K5" s="17"/>
      <c r="L5" s="30"/>
      <c r="M5" s="31">
        <v>65</v>
      </c>
      <c r="N5" s="25"/>
      <c r="O5" s="9">
        <v>65</v>
      </c>
      <c r="P5" s="16">
        <v>17405</v>
      </c>
      <c r="Q5" s="32">
        <v>1131325</v>
      </c>
      <c r="R5" s="47">
        <v>5580325</v>
      </c>
    </row>
    <row r="6" spans="1:18" ht="30" customHeight="1" x14ac:dyDescent="0.25">
      <c r="A6" s="22">
        <v>3</v>
      </c>
      <c r="B6" s="22" t="s">
        <v>14</v>
      </c>
      <c r="C6" s="39"/>
      <c r="D6" s="23" t="s">
        <v>30</v>
      </c>
      <c r="E6" s="23" t="s">
        <v>64</v>
      </c>
      <c r="F6" s="23" t="s">
        <v>69</v>
      </c>
      <c r="G6" s="25" t="s">
        <v>21</v>
      </c>
      <c r="H6" s="25" t="s">
        <v>109</v>
      </c>
      <c r="I6" s="25" t="s">
        <v>125</v>
      </c>
      <c r="J6" s="29">
        <v>1</v>
      </c>
      <c r="K6" s="18"/>
      <c r="L6" s="30"/>
      <c r="M6" s="31">
        <v>200</v>
      </c>
      <c r="N6" s="25"/>
      <c r="O6" s="9">
        <v>200</v>
      </c>
      <c r="P6" s="16">
        <v>22245</v>
      </c>
      <c r="Q6" s="32">
        <v>4449000</v>
      </c>
      <c r="R6" s="48"/>
    </row>
    <row r="7" spans="1:18" ht="24.75" customHeight="1" x14ac:dyDescent="0.25">
      <c r="A7" s="22">
        <v>4</v>
      </c>
      <c r="B7" s="22" t="s">
        <v>10</v>
      </c>
      <c r="C7" s="23" t="s">
        <v>31</v>
      </c>
      <c r="D7" s="23" t="s">
        <v>32</v>
      </c>
      <c r="E7" s="23" t="s">
        <v>64</v>
      </c>
      <c r="F7" s="23" t="s">
        <v>70</v>
      </c>
      <c r="G7" s="25" t="s">
        <v>66</v>
      </c>
      <c r="H7" s="25" t="s">
        <v>22</v>
      </c>
      <c r="I7" s="25" t="s">
        <v>126</v>
      </c>
      <c r="J7" s="29">
        <v>1</v>
      </c>
      <c r="K7" s="18"/>
      <c r="L7" s="30"/>
      <c r="M7" s="31">
        <v>90</v>
      </c>
      <c r="N7" s="25"/>
      <c r="O7" s="9">
        <v>90</v>
      </c>
      <c r="P7" s="16">
        <v>1820</v>
      </c>
      <c r="Q7" s="32">
        <v>163800</v>
      </c>
      <c r="R7" s="21">
        <v>163800</v>
      </c>
    </row>
    <row r="8" spans="1:18" ht="21" customHeight="1" x14ac:dyDescent="0.25">
      <c r="A8" s="22">
        <v>5</v>
      </c>
      <c r="B8" s="22" t="s">
        <v>10</v>
      </c>
      <c r="C8" s="38" t="s">
        <v>33</v>
      </c>
      <c r="D8" s="23" t="s">
        <v>34</v>
      </c>
      <c r="E8" s="23" t="s">
        <v>64</v>
      </c>
      <c r="F8" s="23" t="s">
        <v>71</v>
      </c>
      <c r="G8" s="23" t="s">
        <v>66</v>
      </c>
      <c r="H8" s="25" t="s">
        <v>110</v>
      </c>
      <c r="I8" s="25" t="s">
        <v>127</v>
      </c>
      <c r="J8" s="29">
        <v>1</v>
      </c>
      <c r="K8" s="18"/>
      <c r="L8" s="30"/>
      <c r="M8" s="31">
        <v>9</v>
      </c>
      <c r="N8" s="25"/>
      <c r="O8" s="9">
        <v>9</v>
      </c>
      <c r="P8" s="16">
        <v>10489</v>
      </c>
      <c r="Q8" s="32">
        <v>94401</v>
      </c>
      <c r="R8" s="47">
        <v>230993.5</v>
      </c>
    </row>
    <row r="9" spans="1:18" ht="21.75" customHeight="1" x14ac:dyDescent="0.25">
      <c r="A9" s="22">
        <v>5</v>
      </c>
      <c r="B9" s="22" t="s">
        <v>14</v>
      </c>
      <c r="C9" s="39"/>
      <c r="D9" s="23" t="s">
        <v>34</v>
      </c>
      <c r="E9" s="23" t="s">
        <v>64</v>
      </c>
      <c r="F9" s="26" t="s">
        <v>72</v>
      </c>
      <c r="G9" s="25" t="s">
        <v>66</v>
      </c>
      <c r="H9" s="25" t="s">
        <v>111</v>
      </c>
      <c r="I9" s="25" t="s">
        <v>127</v>
      </c>
      <c r="J9" s="29">
        <v>5</v>
      </c>
      <c r="K9" s="18"/>
      <c r="L9" s="30"/>
      <c r="M9" s="31">
        <v>2.75</v>
      </c>
      <c r="N9" s="25"/>
      <c r="O9" s="10">
        <v>2.75</v>
      </c>
      <c r="P9" s="16">
        <v>49670</v>
      </c>
      <c r="Q9" s="32">
        <v>136592.5</v>
      </c>
      <c r="R9" s="48"/>
    </row>
    <row r="10" spans="1:18" x14ac:dyDescent="0.25">
      <c r="A10" s="22">
        <v>6</v>
      </c>
      <c r="B10" s="22" t="s">
        <v>10</v>
      </c>
      <c r="C10" s="38" t="s">
        <v>35</v>
      </c>
      <c r="D10" s="23" t="s">
        <v>36</v>
      </c>
      <c r="E10" s="23" t="s">
        <v>64</v>
      </c>
      <c r="F10" s="23" t="s">
        <v>73</v>
      </c>
      <c r="G10" s="25" t="s">
        <v>66</v>
      </c>
      <c r="H10" s="25" t="s">
        <v>134</v>
      </c>
      <c r="I10" s="25" t="s">
        <v>128</v>
      </c>
      <c r="J10" s="25" t="s">
        <v>129</v>
      </c>
      <c r="K10" s="18"/>
      <c r="L10" s="30"/>
      <c r="M10" s="31">
        <v>4.4999999999999999E-4</v>
      </c>
      <c r="N10" s="35" t="s">
        <v>133</v>
      </c>
      <c r="O10" s="9">
        <v>4.4999999999999999E-4</v>
      </c>
      <c r="P10" s="16">
        <v>1130064000</v>
      </c>
      <c r="Q10" s="32">
        <f>O10*P10</f>
        <v>508528.8</v>
      </c>
      <c r="R10" s="47">
        <v>15350077.08</v>
      </c>
    </row>
    <row r="11" spans="1:18" x14ac:dyDescent="0.25">
      <c r="A11" s="22">
        <v>6</v>
      </c>
      <c r="B11" s="22" t="s">
        <v>14</v>
      </c>
      <c r="C11" s="40"/>
      <c r="D11" s="23" t="s">
        <v>36</v>
      </c>
      <c r="E11" s="23" t="s">
        <v>64</v>
      </c>
      <c r="F11" s="23" t="s">
        <v>74</v>
      </c>
      <c r="G11" s="25" t="s">
        <v>66</v>
      </c>
      <c r="H11" s="25" t="s">
        <v>134</v>
      </c>
      <c r="I11" s="25" t="s">
        <v>128</v>
      </c>
      <c r="J11" s="25" t="s">
        <v>129</v>
      </c>
      <c r="K11" s="18"/>
      <c r="L11" s="30"/>
      <c r="M11" s="31">
        <v>4.4999999999999999E-4</v>
      </c>
      <c r="N11" s="36"/>
      <c r="O11" s="12">
        <v>4.4999999999999999E-4</v>
      </c>
      <c r="P11" s="16">
        <v>26812604000</v>
      </c>
      <c r="Q11" s="32">
        <f t="shared" ref="Q11:Q14" si="0">O11*P11</f>
        <v>12065671.799999999</v>
      </c>
      <c r="R11" s="49"/>
    </row>
    <row r="12" spans="1:18" x14ac:dyDescent="0.25">
      <c r="A12" s="22">
        <v>6</v>
      </c>
      <c r="B12" s="22" t="s">
        <v>9</v>
      </c>
      <c r="C12" s="40"/>
      <c r="D12" s="23" t="s">
        <v>36</v>
      </c>
      <c r="E12" s="23" t="s">
        <v>64</v>
      </c>
      <c r="F12" s="23" t="s">
        <v>75</v>
      </c>
      <c r="G12" s="25" t="s">
        <v>66</v>
      </c>
      <c r="H12" s="25" t="s">
        <v>134</v>
      </c>
      <c r="I12" s="25" t="s">
        <v>128</v>
      </c>
      <c r="J12" s="25" t="s">
        <v>129</v>
      </c>
      <c r="K12" s="18"/>
      <c r="L12" s="30"/>
      <c r="M12" s="31">
        <v>4.4999999999999999E-4</v>
      </c>
      <c r="N12" s="36"/>
      <c r="O12" s="9">
        <v>4.4999999999999999E-4</v>
      </c>
      <c r="P12" s="16">
        <v>5352500400</v>
      </c>
      <c r="Q12" s="32">
        <f t="shared" si="0"/>
        <v>2408625.1799999997</v>
      </c>
      <c r="R12" s="49"/>
    </row>
    <row r="13" spans="1:18" x14ac:dyDescent="0.25">
      <c r="A13" s="22">
        <v>6</v>
      </c>
      <c r="B13" s="22" t="s">
        <v>15</v>
      </c>
      <c r="C13" s="40"/>
      <c r="D13" s="23" t="s">
        <v>36</v>
      </c>
      <c r="E13" s="23" t="s">
        <v>64</v>
      </c>
      <c r="F13" s="23" t="s">
        <v>76</v>
      </c>
      <c r="G13" s="25" t="s">
        <v>66</v>
      </c>
      <c r="H13" s="25" t="s">
        <v>134</v>
      </c>
      <c r="I13" s="25" t="s">
        <v>128</v>
      </c>
      <c r="J13" s="25" t="s">
        <v>129</v>
      </c>
      <c r="K13" s="18"/>
      <c r="L13" s="30"/>
      <c r="M13" s="31">
        <v>4.4999999999999999E-4</v>
      </c>
      <c r="N13" s="36"/>
      <c r="O13" s="9">
        <v>4.4999999999999999E-4</v>
      </c>
      <c r="P13" s="16">
        <v>800904000</v>
      </c>
      <c r="Q13" s="32">
        <f t="shared" si="0"/>
        <v>360406.8</v>
      </c>
      <c r="R13" s="49"/>
    </row>
    <row r="14" spans="1:18" x14ac:dyDescent="0.25">
      <c r="A14" s="22">
        <v>6</v>
      </c>
      <c r="B14" s="22" t="s">
        <v>17</v>
      </c>
      <c r="C14" s="39"/>
      <c r="D14" s="23" t="s">
        <v>36</v>
      </c>
      <c r="E14" s="23" t="s">
        <v>64</v>
      </c>
      <c r="F14" s="23" t="s">
        <v>77</v>
      </c>
      <c r="G14" s="25" t="s">
        <v>66</v>
      </c>
      <c r="H14" s="25" t="s">
        <v>134</v>
      </c>
      <c r="I14" s="25" t="s">
        <v>128</v>
      </c>
      <c r="J14" s="25" t="s">
        <v>129</v>
      </c>
      <c r="K14" s="18"/>
      <c r="L14" s="30"/>
      <c r="M14" s="31">
        <v>4.4999999999999999E-4</v>
      </c>
      <c r="N14" s="37"/>
      <c r="O14" s="9">
        <v>4.4999999999999999E-4</v>
      </c>
      <c r="P14" s="16">
        <v>15210000</v>
      </c>
      <c r="Q14" s="32">
        <f t="shared" si="0"/>
        <v>6844.5</v>
      </c>
      <c r="R14" s="48"/>
    </row>
    <row r="15" spans="1:18" ht="25.5" x14ac:dyDescent="0.25">
      <c r="A15" s="22">
        <v>7</v>
      </c>
      <c r="B15" s="22" t="s">
        <v>10</v>
      </c>
      <c r="C15" s="38" t="s">
        <v>37</v>
      </c>
      <c r="D15" s="23" t="s">
        <v>38</v>
      </c>
      <c r="E15" s="23" t="s">
        <v>64</v>
      </c>
      <c r="F15" s="23" t="s">
        <v>78</v>
      </c>
      <c r="G15" s="25" t="s">
        <v>79</v>
      </c>
      <c r="H15" s="25" t="s">
        <v>134</v>
      </c>
      <c r="I15" s="25" t="s">
        <v>114</v>
      </c>
      <c r="J15" s="25" t="s">
        <v>129</v>
      </c>
      <c r="K15" s="18"/>
      <c r="L15" s="30"/>
      <c r="M15" s="31">
        <v>1.1000000000000001E-3</v>
      </c>
      <c r="N15" s="35" t="s">
        <v>133</v>
      </c>
      <c r="O15" s="9">
        <v>1.1000000000000001E-3</v>
      </c>
      <c r="P15" s="16">
        <v>4048000</v>
      </c>
      <c r="Q15" s="32">
        <f>P15*O15</f>
        <v>4452.8</v>
      </c>
      <c r="R15" s="47">
        <v>29336451.100000001</v>
      </c>
    </row>
    <row r="16" spans="1:18" ht="25.9" customHeight="1" x14ac:dyDescent="0.25">
      <c r="A16" s="22">
        <v>7</v>
      </c>
      <c r="B16" s="22" t="s">
        <v>14</v>
      </c>
      <c r="C16" s="40"/>
      <c r="D16" s="23" t="s">
        <v>38</v>
      </c>
      <c r="E16" s="23" t="s">
        <v>64</v>
      </c>
      <c r="F16" s="23" t="s">
        <v>80</v>
      </c>
      <c r="G16" s="25" t="s">
        <v>79</v>
      </c>
      <c r="H16" s="25" t="s">
        <v>134</v>
      </c>
      <c r="I16" s="25" t="s">
        <v>114</v>
      </c>
      <c r="J16" s="25" t="s">
        <v>129</v>
      </c>
      <c r="K16" s="18"/>
      <c r="L16" s="30"/>
      <c r="M16" s="31">
        <v>1.1000000000000001E-3</v>
      </c>
      <c r="N16" s="36"/>
      <c r="O16" s="9">
        <v>1.1000000000000001E-3</v>
      </c>
      <c r="P16" s="16">
        <v>324494000</v>
      </c>
      <c r="Q16" s="32">
        <f t="shared" ref="Q16:Q25" si="1">P16*O16</f>
        <v>356943.4</v>
      </c>
      <c r="R16" s="49"/>
    </row>
    <row r="17" spans="1:18" ht="25.5" x14ac:dyDescent="0.25">
      <c r="A17" s="22">
        <v>7</v>
      </c>
      <c r="B17" s="22" t="s">
        <v>9</v>
      </c>
      <c r="C17" s="40"/>
      <c r="D17" s="23" t="s">
        <v>38</v>
      </c>
      <c r="E17" s="23" t="s">
        <v>64</v>
      </c>
      <c r="F17" s="23" t="s">
        <v>81</v>
      </c>
      <c r="G17" s="25" t="s">
        <v>79</v>
      </c>
      <c r="H17" s="25" t="s">
        <v>134</v>
      </c>
      <c r="I17" s="25" t="s">
        <v>114</v>
      </c>
      <c r="J17" s="25" t="s">
        <v>129</v>
      </c>
      <c r="K17" s="18"/>
      <c r="L17" s="30"/>
      <c r="M17" s="31">
        <v>1.1000000000000001E-3</v>
      </c>
      <c r="N17" s="36"/>
      <c r="O17" s="9">
        <v>1.1000000000000001E-3</v>
      </c>
      <c r="P17" s="16">
        <v>689481000</v>
      </c>
      <c r="Q17" s="32">
        <f t="shared" si="1"/>
        <v>758429.10000000009</v>
      </c>
      <c r="R17" s="49"/>
    </row>
    <row r="18" spans="1:18" ht="18.600000000000001" customHeight="1" x14ac:dyDescent="0.25">
      <c r="A18" s="22">
        <v>7</v>
      </c>
      <c r="B18" s="22" t="s">
        <v>15</v>
      </c>
      <c r="C18" s="40"/>
      <c r="D18" s="23" t="s">
        <v>38</v>
      </c>
      <c r="E18" s="23" t="s">
        <v>64</v>
      </c>
      <c r="F18" s="23" t="s">
        <v>82</v>
      </c>
      <c r="G18" s="25" t="s">
        <v>79</v>
      </c>
      <c r="H18" s="25" t="s">
        <v>134</v>
      </c>
      <c r="I18" s="25" t="s">
        <v>114</v>
      </c>
      <c r="J18" s="25" t="s">
        <v>129</v>
      </c>
      <c r="K18" s="18"/>
      <c r="L18" s="30"/>
      <c r="M18" s="31">
        <v>1.1000000000000001E-3</v>
      </c>
      <c r="N18" s="36"/>
      <c r="O18" s="9">
        <v>1.1000000000000001E-3</v>
      </c>
      <c r="P18" s="16">
        <v>5115396000</v>
      </c>
      <c r="Q18" s="32">
        <f t="shared" si="1"/>
        <v>5626935.6000000006</v>
      </c>
      <c r="R18" s="49"/>
    </row>
    <row r="19" spans="1:18" ht="25.5" x14ac:dyDescent="0.25">
      <c r="A19" s="22">
        <v>7</v>
      </c>
      <c r="B19" s="22" t="s">
        <v>17</v>
      </c>
      <c r="C19" s="40"/>
      <c r="D19" s="23" t="s">
        <v>38</v>
      </c>
      <c r="E19" s="23" t="s">
        <v>64</v>
      </c>
      <c r="F19" s="23" t="s">
        <v>83</v>
      </c>
      <c r="G19" s="25" t="s">
        <v>79</v>
      </c>
      <c r="H19" s="25" t="s">
        <v>134</v>
      </c>
      <c r="I19" s="25" t="s">
        <v>114</v>
      </c>
      <c r="J19" s="25" t="s">
        <v>129</v>
      </c>
      <c r="K19" s="18"/>
      <c r="L19" s="30"/>
      <c r="M19" s="31">
        <v>1.1000000000000001E-3</v>
      </c>
      <c r="N19" s="36"/>
      <c r="O19" s="9">
        <v>1.1000000000000001E-3</v>
      </c>
      <c r="P19" s="16">
        <v>691080000</v>
      </c>
      <c r="Q19" s="32">
        <f t="shared" si="1"/>
        <v>760188</v>
      </c>
      <c r="R19" s="49"/>
    </row>
    <row r="20" spans="1:18" ht="24" customHeight="1" x14ac:dyDescent="0.25">
      <c r="A20" s="22">
        <v>7</v>
      </c>
      <c r="B20" s="22" t="s">
        <v>39</v>
      </c>
      <c r="C20" s="40"/>
      <c r="D20" s="23" t="s">
        <v>38</v>
      </c>
      <c r="E20" s="23" t="s">
        <v>64</v>
      </c>
      <c r="F20" s="23" t="s">
        <v>84</v>
      </c>
      <c r="G20" s="25" t="s">
        <v>79</v>
      </c>
      <c r="H20" s="25" t="s">
        <v>134</v>
      </c>
      <c r="I20" s="25" t="s">
        <v>114</v>
      </c>
      <c r="J20" s="25" t="s">
        <v>129</v>
      </c>
      <c r="K20" s="18"/>
      <c r="L20" s="30"/>
      <c r="M20" s="31">
        <v>1.1000000000000001E-3</v>
      </c>
      <c r="N20" s="36"/>
      <c r="O20" s="11">
        <v>1.1000000000000001E-3</v>
      </c>
      <c r="P20" s="16">
        <v>2545452000</v>
      </c>
      <c r="Q20" s="32">
        <f t="shared" si="1"/>
        <v>2799997.2</v>
      </c>
      <c r="R20" s="49"/>
    </row>
    <row r="21" spans="1:18" ht="24" customHeight="1" x14ac:dyDescent="0.25">
      <c r="A21" s="22">
        <v>7</v>
      </c>
      <c r="B21" s="22" t="s">
        <v>40</v>
      </c>
      <c r="C21" s="40"/>
      <c r="D21" s="23" t="s">
        <v>38</v>
      </c>
      <c r="E21" s="23" t="s">
        <v>64</v>
      </c>
      <c r="F21" s="23" t="s">
        <v>85</v>
      </c>
      <c r="G21" s="25" t="s">
        <v>79</v>
      </c>
      <c r="H21" s="25" t="s">
        <v>134</v>
      </c>
      <c r="I21" s="25" t="s">
        <v>114</v>
      </c>
      <c r="J21" s="25" t="s">
        <v>129</v>
      </c>
      <c r="K21" s="18"/>
      <c r="L21" s="30"/>
      <c r="M21" s="31">
        <v>1.1000000000000001E-3</v>
      </c>
      <c r="N21" s="36"/>
      <c r="O21" s="11">
        <v>1.1000000000000001E-3</v>
      </c>
      <c r="P21" s="16">
        <v>3009240000</v>
      </c>
      <c r="Q21" s="32">
        <f t="shared" si="1"/>
        <v>3310164</v>
      </c>
      <c r="R21" s="49"/>
    </row>
    <row r="22" spans="1:18" ht="31.5" customHeight="1" x14ac:dyDescent="0.25">
      <c r="A22" s="22">
        <v>7</v>
      </c>
      <c r="B22" s="22" t="s">
        <v>41</v>
      </c>
      <c r="C22" s="40"/>
      <c r="D22" s="23" t="s">
        <v>38</v>
      </c>
      <c r="E22" s="23" t="s">
        <v>64</v>
      </c>
      <c r="F22" s="23" t="s">
        <v>86</v>
      </c>
      <c r="G22" s="25" t="s">
        <v>79</v>
      </c>
      <c r="H22" s="25" t="s">
        <v>134</v>
      </c>
      <c r="I22" s="25" t="s">
        <v>114</v>
      </c>
      <c r="J22" s="25" t="s">
        <v>129</v>
      </c>
      <c r="K22" s="19"/>
      <c r="L22" s="30"/>
      <c r="M22" s="31">
        <v>1.1000000000000001E-3</v>
      </c>
      <c r="N22" s="36"/>
      <c r="O22" s="11">
        <v>1.1000000000000001E-3</v>
      </c>
      <c r="P22" s="16">
        <v>4391900000</v>
      </c>
      <c r="Q22" s="32">
        <f t="shared" si="1"/>
        <v>4831090</v>
      </c>
      <c r="R22" s="49"/>
    </row>
    <row r="23" spans="1:18" ht="26.45" customHeight="1" x14ac:dyDescent="0.25">
      <c r="A23" s="22">
        <v>7</v>
      </c>
      <c r="B23" s="22" t="s">
        <v>42</v>
      </c>
      <c r="C23" s="40"/>
      <c r="D23" s="23" t="s">
        <v>38</v>
      </c>
      <c r="E23" s="23" t="s">
        <v>64</v>
      </c>
      <c r="F23" s="23" t="s">
        <v>87</v>
      </c>
      <c r="G23" s="25" t="s">
        <v>79</v>
      </c>
      <c r="H23" s="25" t="s">
        <v>134</v>
      </c>
      <c r="I23" s="25" t="s">
        <v>114</v>
      </c>
      <c r="J23" s="25" t="s">
        <v>129</v>
      </c>
      <c r="K23" s="18"/>
      <c r="L23" s="30"/>
      <c r="M23" s="31">
        <v>1.1000000000000001E-3</v>
      </c>
      <c r="N23" s="36"/>
      <c r="O23" s="11">
        <v>1.1000000000000001E-3</v>
      </c>
      <c r="P23" s="16">
        <v>780000</v>
      </c>
      <c r="Q23" s="32">
        <f t="shared" si="1"/>
        <v>858</v>
      </c>
      <c r="R23" s="49"/>
    </row>
    <row r="24" spans="1:18" ht="25.5" x14ac:dyDescent="0.25">
      <c r="A24" s="22">
        <v>7</v>
      </c>
      <c r="B24" s="22" t="s">
        <v>43</v>
      </c>
      <c r="C24" s="40"/>
      <c r="D24" s="23" t="s">
        <v>38</v>
      </c>
      <c r="E24" s="23" t="s">
        <v>64</v>
      </c>
      <c r="F24" s="23" t="s">
        <v>88</v>
      </c>
      <c r="G24" s="25" t="s">
        <v>79</v>
      </c>
      <c r="H24" s="25" t="s">
        <v>134</v>
      </c>
      <c r="I24" s="25" t="s">
        <v>114</v>
      </c>
      <c r="J24" s="25" t="s">
        <v>129</v>
      </c>
      <c r="K24" s="18"/>
      <c r="L24" s="30"/>
      <c r="M24" s="31">
        <v>1.1000000000000001E-3</v>
      </c>
      <c r="N24" s="36"/>
      <c r="O24" s="11">
        <v>1.1000000000000001E-3</v>
      </c>
      <c r="P24" s="16">
        <v>938550000</v>
      </c>
      <c r="Q24" s="32">
        <f t="shared" si="1"/>
        <v>1032405.0000000001</v>
      </c>
      <c r="R24" s="49"/>
    </row>
    <row r="25" spans="1:18" ht="25.5" x14ac:dyDescent="0.25">
      <c r="A25" s="22">
        <v>7</v>
      </c>
      <c r="B25" s="22" t="s">
        <v>44</v>
      </c>
      <c r="C25" s="39"/>
      <c r="D25" s="23" t="s">
        <v>38</v>
      </c>
      <c r="E25" s="23" t="s">
        <v>64</v>
      </c>
      <c r="F25" s="23" t="s">
        <v>89</v>
      </c>
      <c r="G25" s="25" t="s">
        <v>79</v>
      </c>
      <c r="H25" s="25" t="s">
        <v>134</v>
      </c>
      <c r="I25" s="25" t="s">
        <v>114</v>
      </c>
      <c r="J25" s="25" t="s">
        <v>129</v>
      </c>
      <c r="K25" s="18"/>
      <c r="L25" s="30"/>
      <c r="M25" s="31">
        <v>1.1000000000000001E-3</v>
      </c>
      <c r="N25" s="37"/>
      <c r="O25" s="11">
        <v>1.1000000000000001E-3</v>
      </c>
      <c r="P25" s="16">
        <v>8959080000</v>
      </c>
      <c r="Q25" s="32">
        <f t="shared" si="1"/>
        <v>9854988</v>
      </c>
      <c r="R25" s="48"/>
    </row>
    <row r="26" spans="1:18" ht="19.5" customHeight="1" x14ac:dyDescent="0.25">
      <c r="A26" s="22">
        <v>8</v>
      </c>
      <c r="B26" s="22" t="s">
        <v>10</v>
      </c>
      <c r="C26" s="23" t="s">
        <v>45</v>
      </c>
      <c r="D26" s="23" t="s">
        <v>46</v>
      </c>
      <c r="E26" s="23" t="s">
        <v>64</v>
      </c>
      <c r="F26" s="23" t="s">
        <v>90</v>
      </c>
      <c r="G26" s="25" t="s">
        <v>66</v>
      </c>
      <c r="H26" s="25" t="s">
        <v>108</v>
      </c>
      <c r="I26" s="25" t="s">
        <v>115</v>
      </c>
      <c r="J26" s="29">
        <v>4</v>
      </c>
      <c r="K26" s="18"/>
      <c r="L26" s="30"/>
      <c r="M26" s="31">
        <v>70</v>
      </c>
      <c r="N26" s="35" t="s">
        <v>133</v>
      </c>
      <c r="O26" s="11">
        <v>70</v>
      </c>
      <c r="P26" s="16">
        <v>180382</v>
      </c>
      <c r="Q26" s="32">
        <v>12626740</v>
      </c>
      <c r="R26" s="21">
        <v>12626740</v>
      </c>
    </row>
    <row r="27" spans="1:18" x14ac:dyDescent="0.25">
      <c r="A27" s="22">
        <v>9</v>
      </c>
      <c r="B27" s="22" t="s">
        <v>10</v>
      </c>
      <c r="C27" s="38" t="s">
        <v>47</v>
      </c>
      <c r="D27" s="23" t="s">
        <v>48</v>
      </c>
      <c r="E27" s="23" t="s">
        <v>64</v>
      </c>
      <c r="F27" s="23" t="s">
        <v>91</v>
      </c>
      <c r="G27" s="25" t="s">
        <v>66</v>
      </c>
      <c r="H27" s="25" t="s">
        <v>23</v>
      </c>
      <c r="I27" s="25" t="s">
        <v>116</v>
      </c>
      <c r="J27" s="29">
        <v>5</v>
      </c>
      <c r="K27" s="18"/>
      <c r="L27" s="30"/>
      <c r="M27" s="31">
        <v>6</v>
      </c>
      <c r="N27" s="36"/>
      <c r="O27" s="11">
        <v>6</v>
      </c>
      <c r="P27" s="16">
        <v>3345374</v>
      </c>
      <c r="Q27" s="32">
        <v>20072244</v>
      </c>
      <c r="R27" s="47">
        <v>20337642</v>
      </c>
    </row>
    <row r="28" spans="1:18" x14ac:dyDescent="0.25">
      <c r="A28" s="22">
        <v>9</v>
      </c>
      <c r="B28" s="22" t="s">
        <v>14</v>
      </c>
      <c r="C28" s="39"/>
      <c r="D28" s="23" t="s">
        <v>48</v>
      </c>
      <c r="E28" s="23" t="s">
        <v>64</v>
      </c>
      <c r="F28" s="23" t="s">
        <v>91</v>
      </c>
      <c r="G28" s="25" t="s">
        <v>66</v>
      </c>
      <c r="H28" s="25" t="s">
        <v>112</v>
      </c>
      <c r="I28" s="25" t="s">
        <v>116</v>
      </c>
      <c r="J28" s="29">
        <v>5</v>
      </c>
      <c r="K28" s="18"/>
      <c r="L28" s="30"/>
      <c r="M28" s="31">
        <v>6</v>
      </c>
      <c r="N28" s="36"/>
      <c r="O28" s="11">
        <v>6</v>
      </c>
      <c r="P28" s="16">
        <v>44233</v>
      </c>
      <c r="Q28" s="32">
        <v>265398</v>
      </c>
      <c r="R28" s="48"/>
    </row>
    <row r="29" spans="1:18" ht="25.5" x14ac:dyDescent="0.25">
      <c r="A29" s="22">
        <v>10</v>
      </c>
      <c r="B29" s="22" t="s">
        <v>10</v>
      </c>
      <c r="C29" s="38" t="s">
        <v>49</v>
      </c>
      <c r="D29" s="23" t="s">
        <v>50</v>
      </c>
      <c r="E29" s="23" t="s">
        <v>92</v>
      </c>
      <c r="F29" s="23" t="s">
        <v>93</v>
      </c>
      <c r="G29" s="25" t="s">
        <v>66</v>
      </c>
      <c r="H29" s="25" t="s">
        <v>134</v>
      </c>
      <c r="I29" s="25" t="s">
        <v>117</v>
      </c>
      <c r="J29" s="29" t="s">
        <v>129</v>
      </c>
      <c r="K29" s="18"/>
      <c r="L29" s="30"/>
      <c r="M29" s="31">
        <v>0.18</v>
      </c>
      <c r="N29" s="36"/>
      <c r="O29" s="11">
        <v>0.18</v>
      </c>
      <c r="P29" s="34">
        <v>11056500</v>
      </c>
      <c r="Q29" s="32">
        <f>O29*P29</f>
        <v>1990170</v>
      </c>
      <c r="R29" s="47">
        <v>11268153</v>
      </c>
    </row>
    <row r="30" spans="1:18" ht="25.5" x14ac:dyDescent="0.25">
      <c r="A30" s="22">
        <v>10</v>
      </c>
      <c r="B30" s="22" t="s">
        <v>14</v>
      </c>
      <c r="C30" s="40"/>
      <c r="D30" s="23" t="s">
        <v>50</v>
      </c>
      <c r="E30" s="23" t="s">
        <v>92</v>
      </c>
      <c r="F30" s="23" t="s">
        <v>94</v>
      </c>
      <c r="G30" s="25" t="s">
        <v>66</v>
      </c>
      <c r="H30" s="25" t="s">
        <v>134</v>
      </c>
      <c r="I30" s="25" t="s">
        <v>117</v>
      </c>
      <c r="J30" s="29" t="s">
        <v>129</v>
      </c>
      <c r="K30" s="18"/>
      <c r="L30" s="30"/>
      <c r="M30" s="31">
        <v>0.18</v>
      </c>
      <c r="N30" s="36"/>
      <c r="O30" s="11">
        <v>0.18</v>
      </c>
      <c r="P30" s="34">
        <v>1374750</v>
      </c>
      <c r="Q30" s="32">
        <f t="shared" ref="Q30:Q35" si="2">O30*P30</f>
        <v>247455</v>
      </c>
      <c r="R30" s="49"/>
    </row>
    <row r="31" spans="1:18" x14ac:dyDescent="0.25">
      <c r="A31" s="22">
        <v>10</v>
      </c>
      <c r="B31" s="22" t="s">
        <v>9</v>
      </c>
      <c r="C31" s="40"/>
      <c r="D31" s="23" t="s">
        <v>50</v>
      </c>
      <c r="E31" s="23" t="s">
        <v>64</v>
      </c>
      <c r="F31" s="23" t="s">
        <v>95</v>
      </c>
      <c r="G31" s="25" t="s">
        <v>66</v>
      </c>
      <c r="H31" s="25" t="s">
        <v>134</v>
      </c>
      <c r="I31" s="25" t="s">
        <v>117</v>
      </c>
      <c r="J31" s="29" t="s">
        <v>129</v>
      </c>
      <c r="K31" s="18"/>
      <c r="L31" s="30"/>
      <c r="M31" s="31">
        <v>0.18</v>
      </c>
      <c r="N31" s="36"/>
      <c r="O31" s="11">
        <v>0.18</v>
      </c>
      <c r="P31" s="34">
        <v>1170000</v>
      </c>
      <c r="Q31" s="32">
        <f t="shared" si="2"/>
        <v>210600</v>
      </c>
      <c r="R31" s="49"/>
    </row>
    <row r="32" spans="1:18" x14ac:dyDescent="0.25">
      <c r="A32" s="22">
        <v>10</v>
      </c>
      <c r="B32" s="22" t="s">
        <v>15</v>
      </c>
      <c r="C32" s="40"/>
      <c r="D32" s="23" t="s">
        <v>50</v>
      </c>
      <c r="E32" s="23" t="s">
        <v>64</v>
      </c>
      <c r="F32" s="23" t="s">
        <v>96</v>
      </c>
      <c r="G32" s="25" t="s">
        <v>66</v>
      </c>
      <c r="H32" s="25" t="s">
        <v>134</v>
      </c>
      <c r="I32" s="25" t="s">
        <v>117</v>
      </c>
      <c r="J32" s="29" t="s">
        <v>129</v>
      </c>
      <c r="K32" s="18"/>
      <c r="L32" s="30"/>
      <c r="M32" s="31">
        <v>0.18</v>
      </c>
      <c r="N32" s="37"/>
      <c r="O32" s="11">
        <v>0.18</v>
      </c>
      <c r="P32" s="34">
        <v>912600</v>
      </c>
      <c r="Q32" s="32">
        <f t="shared" si="2"/>
        <v>164268</v>
      </c>
      <c r="R32" s="49"/>
    </row>
    <row r="33" spans="1:18" x14ac:dyDescent="0.25">
      <c r="A33" s="22">
        <v>10</v>
      </c>
      <c r="B33" s="22" t="s">
        <v>17</v>
      </c>
      <c r="C33" s="40"/>
      <c r="D33" s="23" t="s">
        <v>50</v>
      </c>
      <c r="E33" s="23" t="s">
        <v>64</v>
      </c>
      <c r="F33" s="23" t="s">
        <v>97</v>
      </c>
      <c r="G33" s="25" t="s">
        <v>66</v>
      </c>
      <c r="H33" s="25" t="s">
        <v>134</v>
      </c>
      <c r="I33" s="25" t="s">
        <v>117</v>
      </c>
      <c r="J33" s="29" t="s">
        <v>129</v>
      </c>
      <c r="K33" s="18"/>
      <c r="L33" s="30"/>
      <c r="M33" s="31">
        <v>0.18</v>
      </c>
      <c r="N33" s="33"/>
      <c r="O33" s="11">
        <v>0.18</v>
      </c>
      <c r="P33" s="34">
        <v>1755000</v>
      </c>
      <c r="Q33" s="32">
        <f t="shared" si="2"/>
        <v>315900</v>
      </c>
      <c r="R33" s="49"/>
    </row>
    <row r="34" spans="1:18" x14ac:dyDescent="0.25">
      <c r="A34" s="22">
        <v>10</v>
      </c>
      <c r="B34" s="22" t="s">
        <v>39</v>
      </c>
      <c r="C34" s="40"/>
      <c r="D34" s="23" t="s">
        <v>50</v>
      </c>
      <c r="E34" s="23" t="s">
        <v>64</v>
      </c>
      <c r="F34" s="23" t="s">
        <v>98</v>
      </c>
      <c r="G34" s="25" t="s">
        <v>66</v>
      </c>
      <c r="H34" s="25" t="s">
        <v>134</v>
      </c>
      <c r="I34" s="25" t="s">
        <v>117</v>
      </c>
      <c r="J34" s="29" t="s">
        <v>129</v>
      </c>
      <c r="K34" s="18"/>
      <c r="L34" s="30"/>
      <c r="M34" s="31">
        <v>0.18</v>
      </c>
      <c r="N34" s="33"/>
      <c r="O34" s="11">
        <v>0.18</v>
      </c>
      <c r="P34" s="34">
        <v>702000</v>
      </c>
      <c r="Q34" s="32">
        <f t="shared" si="2"/>
        <v>126360</v>
      </c>
      <c r="R34" s="49"/>
    </row>
    <row r="35" spans="1:18" x14ac:dyDescent="0.25">
      <c r="A35" s="22">
        <v>10</v>
      </c>
      <c r="B35" s="22" t="s">
        <v>40</v>
      </c>
      <c r="C35" s="39"/>
      <c r="D35" s="23" t="s">
        <v>50</v>
      </c>
      <c r="E35" s="23" t="s">
        <v>64</v>
      </c>
      <c r="F35" s="23" t="s">
        <v>99</v>
      </c>
      <c r="G35" s="25" t="s">
        <v>66</v>
      </c>
      <c r="H35" s="25" t="s">
        <v>134</v>
      </c>
      <c r="I35" s="25" t="s">
        <v>117</v>
      </c>
      <c r="J35" s="29" t="s">
        <v>129</v>
      </c>
      <c r="K35" s="18"/>
      <c r="L35" s="30"/>
      <c r="M35" s="31">
        <v>0.18</v>
      </c>
      <c r="N35" s="33"/>
      <c r="O35" s="11">
        <v>0.18</v>
      </c>
      <c r="P35" s="34">
        <v>45630000</v>
      </c>
      <c r="Q35" s="32">
        <f t="shared" si="2"/>
        <v>8213400</v>
      </c>
      <c r="R35" s="48"/>
    </row>
    <row r="36" spans="1:18" ht="25.5" x14ac:dyDescent="0.25">
      <c r="A36" s="22">
        <v>11</v>
      </c>
      <c r="B36" s="22" t="s">
        <v>10</v>
      </c>
      <c r="C36" s="23" t="s">
        <v>51</v>
      </c>
      <c r="D36" s="23" t="s">
        <v>52</v>
      </c>
      <c r="E36" s="23" t="s">
        <v>64</v>
      </c>
      <c r="F36" s="23" t="s">
        <v>100</v>
      </c>
      <c r="G36" s="25" t="s">
        <v>79</v>
      </c>
      <c r="H36" s="25" t="s">
        <v>22</v>
      </c>
      <c r="I36" s="25" t="s">
        <v>118</v>
      </c>
      <c r="J36" s="29">
        <v>1</v>
      </c>
      <c r="K36" s="18"/>
      <c r="L36" s="30"/>
      <c r="M36" s="31">
        <v>5.5</v>
      </c>
      <c r="N36" s="25"/>
      <c r="O36" s="11">
        <v>5.5</v>
      </c>
      <c r="P36" s="16">
        <v>388822</v>
      </c>
      <c r="Q36" s="32">
        <v>2138521</v>
      </c>
      <c r="R36" s="21">
        <v>2138521</v>
      </c>
    </row>
    <row r="37" spans="1:18" ht="25.5" x14ac:dyDescent="0.25">
      <c r="A37" s="22">
        <v>12</v>
      </c>
      <c r="B37" s="22" t="s">
        <v>10</v>
      </c>
      <c r="C37" s="23" t="s">
        <v>53</v>
      </c>
      <c r="D37" s="23" t="s">
        <v>52</v>
      </c>
      <c r="E37" s="23" t="s">
        <v>64</v>
      </c>
      <c r="F37" s="23" t="s">
        <v>101</v>
      </c>
      <c r="G37" s="25" t="s">
        <v>79</v>
      </c>
      <c r="H37" s="25" t="s">
        <v>22</v>
      </c>
      <c r="I37" s="25" t="s">
        <v>118</v>
      </c>
      <c r="J37" s="29">
        <v>1</v>
      </c>
      <c r="K37" s="18"/>
      <c r="L37" s="30"/>
      <c r="M37" s="31">
        <v>8.65</v>
      </c>
      <c r="N37" s="25"/>
      <c r="O37" s="11">
        <v>8.65</v>
      </c>
      <c r="P37" s="16">
        <v>1557</v>
      </c>
      <c r="Q37" s="32">
        <v>13468.050000000001</v>
      </c>
      <c r="R37" s="21">
        <v>13468.050000000001</v>
      </c>
    </row>
    <row r="38" spans="1:18" ht="25.5" x14ac:dyDescent="0.25">
      <c r="A38" s="22">
        <v>13</v>
      </c>
      <c r="B38" s="22" t="s">
        <v>10</v>
      </c>
      <c r="C38" s="23" t="s">
        <v>54</v>
      </c>
      <c r="D38" s="23" t="s">
        <v>55</v>
      </c>
      <c r="E38" s="23" t="s">
        <v>92</v>
      </c>
      <c r="F38" s="23" t="s">
        <v>102</v>
      </c>
      <c r="G38" s="25" t="s">
        <v>66</v>
      </c>
      <c r="H38" s="25" t="s">
        <v>113</v>
      </c>
      <c r="I38" s="25" t="s">
        <v>119</v>
      </c>
      <c r="J38" s="29" t="s">
        <v>129</v>
      </c>
      <c r="K38" s="18"/>
      <c r="L38" s="30"/>
      <c r="M38" s="31">
        <v>15</v>
      </c>
      <c r="N38" s="25"/>
      <c r="O38" s="11">
        <v>15</v>
      </c>
      <c r="P38" s="16">
        <v>1070934</v>
      </c>
      <c r="Q38" s="32">
        <v>16064010</v>
      </c>
      <c r="R38" s="21">
        <v>16064010</v>
      </c>
    </row>
    <row r="39" spans="1:18" x14ac:dyDescent="0.25">
      <c r="A39" s="22">
        <v>14</v>
      </c>
      <c r="B39" s="22" t="s">
        <v>10</v>
      </c>
      <c r="C39" s="23" t="s">
        <v>56</v>
      </c>
      <c r="D39" s="23" t="s">
        <v>57</v>
      </c>
      <c r="E39" s="23" t="s">
        <v>67</v>
      </c>
      <c r="F39" s="23" t="s">
        <v>103</v>
      </c>
      <c r="G39" s="25" t="s">
        <v>66</v>
      </c>
      <c r="H39" s="25" t="s">
        <v>109</v>
      </c>
      <c r="I39" s="25" t="s">
        <v>120</v>
      </c>
      <c r="J39" s="29">
        <v>1</v>
      </c>
      <c r="K39" s="18"/>
      <c r="L39" s="30"/>
      <c r="M39" s="31">
        <v>80</v>
      </c>
      <c r="N39" s="25"/>
      <c r="O39" s="11">
        <v>80</v>
      </c>
      <c r="P39" s="16">
        <v>78698</v>
      </c>
      <c r="Q39" s="32">
        <v>6295840</v>
      </c>
      <c r="R39" s="21">
        <v>6295840</v>
      </c>
    </row>
    <row r="40" spans="1:18" x14ac:dyDescent="0.25">
      <c r="A40" s="22">
        <v>15</v>
      </c>
      <c r="B40" s="22" t="s">
        <v>10</v>
      </c>
      <c r="C40" s="23" t="s">
        <v>58</v>
      </c>
      <c r="D40" s="23" t="s">
        <v>59</v>
      </c>
      <c r="E40" s="23" t="s">
        <v>64</v>
      </c>
      <c r="F40" s="23" t="s">
        <v>104</v>
      </c>
      <c r="G40" s="25" t="s">
        <v>66</v>
      </c>
      <c r="H40" s="25" t="s">
        <v>111</v>
      </c>
      <c r="I40" s="25" t="s">
        <v>121</v>
      </c>
      <c r="J40" s="29">
        <v>1</v>
      </c>
      <c r="K40" s="18"/>
      <c r="L40" s="30"/>
      <c r="M40" s="31">
        <v>200</v>
      </c>
      <c r="N40" s="25"/>
      <c r="O40" s="11">
        <v>200</v>
      </c>
      <c r="P40" s="16">
        <v>26</v>
      </c>
      <c r="Q40" s="32">
        <v>5200</v>
      </c>
      <c r="R40" s="21">
        <v>5200</v>
      </c>
    </row>
    <row r="41" spans="1:18" x14ac:dyDescent="0.25">
      <c r="A41" s="22">
        <v>16</v>
      </c>
      <c r="B41" s="22" t="s">
        <v>10</v>
      </c>
      <c r="C41" s="23" t="s">
        <v>60</v>
      </c>
      <c r="D41" s="23" t="s">
        <v>61</v>
      </c>
      <c r="E41" s="23" t="s">
        <v>64</v>
      </c>
      <c r="F41" s="23" t="s">
        <v>91</v>
      </c>
      <c r="G41" s="25" t="s">
        <v>66</v>
      </c>
      <c r="H41" s="25" t="s">
        <v>111</v>
      </c>
      <c r="I41" s="25" t="s">
        <v>122</v>
      </c>
      <c r="J41" s="29">
        <v>5</v>
      </c>
      <c r="K41" s="18"/>
      <c r="L41" s="30"/>
      <c r="M41" s="31">
        <v>6</v>
      </c>
      <c r="N41" s="25"/>
      <c r="O41" s="11">
        <v>6</v>
      </c>
      <c r="P41" s="16">
        <v>42770</v>
      </c>
      <c r="Q41" s="32">
        <v>256620</v>
      </c>
      <c r="R41" s="21">
        <v>256620</v>
      </c>
    </row>
    <row r="42" spans="1:18" x14ac:dyDescent="0.25">
      <c r="A42" s="24">
        <v>17</v>
      </c>
      <c r="B42" s="24" t="s">
        <v>10</v>
      </c>
      <c r="C42" s="38" t="s">
        <v>62</v>
      </c>
      <c r="D42" s="23" t="s">
        <v>63</v>
      </c>
      <c r="E42" s="27" t="s">
        <v>105</v>
      </c>
      <c r="F42" s="27" t="s">
        <v>106</v>
      </c>
      <c r="G42" s="28" t="s">
        <v>21</v>
      </c>
      <c r="H42" s="25" t="s">
        <v>109</v>
      </c>
      <c r="I42" s="25" t="s">
        <v>123</v>
      </c>
      <c r="J42" s="29">
        <v>1</v>
      </c>
      <c r="K42" s="18"/>
      <c r="L42" s="30"/>
      <c r="M42" s="31">
        <v>60</v>
      </c>
      <c r="N42" s="28"/>
      <c r="O42" s="11">
        <v>60</v>
      </c>
      <c r="P42" s="16">
        <v>15522</v>
      </c>
      <c r="Q42" s="32">
        <v>931320</v>
      </c>
      <c r="R42" s="47">
        <v>5585320</v>
      </c>
    </row>
    <row r="43" spans="1:18" x14ac:dyDescent="0.25">
      <c r="A43" s="22">
        <v>17</v>
      </c>
      <c r="B43" s="22" t="s">
        <v>14</v>
      </c>
      <c r="C43" s="39"/>
      <c r="D43" s="23" t="s">
        <v>63</v>
      </c>
      <c r="E43" s="23" t="s">
        <v>105</v>
      </c>
      <c r="F43" s="23" t="s">
        <v>107</v>
      </c>
      <c r="G43" s="25" t="s">
        <v>21</v>
      </c>
      <c r="H43" s="25" t="s">
        <v>109</v>
      </c>
      <c r="I43" s="25" t="s">
        <v>123</v>
      </c>
      <c r="J43" s="29">
        <v>1</v>
      </c>
      <c r="K43" s="18"/>
      <c r="L43" s="30"/>
      <c r="M43" s="31">
        <v>200</v>
      </c>
      <c r="N43" s="25"/>
      <c r="O43" s="11">
        <v>200</v>
      </c>
      <c r="P43" s="16">
        <v>23270</v>
      </c>
      <c r="Q43" s="32">
        <v>4654000</v>
      </c>
      <c r="R43" s="48"/>
    </row>
  </sheetData>
  <mergeCells count="19">
    <mergeCell ref="C42:C43"/>
    <mergeCell ref="P1:R1"/>
    <mergeCell ref="A1:N1"/>
    <mergeCell ref="C8:C9"/>
    <mergeCell ref="C10:C14"/>
    <mergeCell ref="C15:C25"/>
    <mergeCell ref="C5:C6"/>
    <mergeCell ref="R42:R43"/>
    <mergeCell ref="R29:R35"/>
    <mergeCell ref="R27:R28"/>
    <mergeCell ref="R5:R6"/>
    <mergeCell ref="R8:R9"/>
    <mergeCell ref="R10:R14"/>
    <mergeCell ref="R15:R25"/>
    <mergeCell ref="N10:N14"/>
    <mergeCell ref="N15:N25"/>
    <mergeCell ref="N26:N32"/>
    <mergeCell ref="C27:C28"/>
    <mergeCell ref="C29:C35"/>
  </mergeCells>
  <dataValidations count="1">
    <dataValidation type="textLength" operator="equal" allowBlank="1" showErrorMessage="1" sqref="C3:C5 C7:C8 C10 C15 C26:C27 C29 C36:C42" xr:uid="{00000000-0002-0000-0000-000000000000}">
      <formula1>10</formula1>
    </dataValidation>
  </dataValidations>
  <pageMargins left="0.7" right="0.7" top="0.75" bottom="0.75" header="0.3" footer="0.3"/>
  <pageSetup paperSize="9" orientation="portrait" r:id="rId1"/>
  <ignoredErrors>
    <ignoredError sqref="C4 C26:C28 C38 C41" numberStoredAsText="1"/>
    <ignoredError sqref="Q10:Q14 Q15:Q25 Q29:Q3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sciarrino</dc:creator>
  <cp:lastModifiedBy>Maria Antonietta Chiaramonte</cp:lastModifiedBy>
  <dcterms:created xsi:type="dcterms:W3CDTF">2019-06-18T06:56:08Z</dcterms:created>
  <dcterms:modified xsi:type="dcterms:W3CDTF">2023-07-03T14:54:16Z</dcterms:modified>
</cp:coreProperties>
</file>